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Auswertetabelle!$A$1:$H$77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<sst xmlns="http://schemas.openxmlformats.org/spreadsheetml/2006/main" count="80" uniqueCount="24">
  <si>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</si>
  <si>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</si>
  <si>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</si>
  <si>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</si>
  <si>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</si>
  <si>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</si>
  <si>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</si>
  <si>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</si>
  <si>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</si>
  <si>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</si>
  <si>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</si>
  <si>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</si>
  <si>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</si>
  <si>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</si>
  <si>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</si>
  <si>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</si>
  <si>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</si>
  <si>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</si>
  <si>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</si>
  <si>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</si>
  <si>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HE1</t>
  </si>
  <si>
    <t>P06-Mun-BK-0739</t>
  </si>
  <si>
    <t>Kluft nur z.T. erkennbar</t>
  </si>
  <si>
    <t>Schrägschichtung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</si>
</sst>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59"/>
  <sheetViews>
    <sheetView workbookViewId="0">
      <selection sqref="A1:G59"/>
    </sheetView>
  </sheetViews>
  <sheetFormatPr baseColWidth="10" defaultRowHeight="12.75"/>
  <sheetData>
    <row r="1" spans="1:9">
      <c r="A1">
        <v>1</v>
      </c>
      <c r="B1">
        <v>7.34</v>
      </c>
      <c r="C1">
        <v>117.87</v>
      </c>
      <c r="D1">
        <v>51.11</v>
      </c>
      <c r="F1" t="s">
        <v>15</v>
      </c>
    </row>
    <row r="2" spans="1:9">
      <c r="A2">
        <v>2</v>
      </c>
      <c r="B2">
        <v>7.61</v>
      </c>
      <c r="C2">
        <v>132.34</v>
      </c>
      <c r="D2">
        <v>46.71</v>
      </c>
      <c r="F2" t="s">
        <v>15</v>
      </c>
    </row>
    <row r="3" spans="1:9">
      <c r="A3">
        <v>3</v>
      </c>
      <c r="B3">
        <v>7.76</v>
      </c>
      <c r="C3">
        <v>93.19</v>
      </c>
      <c r="D3">
        <v>29.91</v>
      </c>
      <c r="F3" t="s">
        <v>15</v>
      </c>
    </row>
    <row r="4" spans="1:9">
      <c r="A4">
        <v>4</v>
      </c>
      <c r="B4">
        <v>7.81</v>
      </c>
      <c r="C4">
        <v>111.49</v>
      </c>
      <c r="D4">
        <v>32.770000000000003</v>
      </c>
      <c r="F4" t="s">
        <v>15</v>
      </c>
    </row>
    <row r="5" spans="1:9">
      <c r="A5">
        <v>5</v>
      </c>
      <c r="B5">
        <v>7.88</v>
      </c>
      <c r="C5">
        <v>242.55</v>
      </c>
      <c r="D5">
        <v>37.979999999999997</v>
      </c>
      <c r="F5" t="s">
        <v>22</v>
      </c>
    </row>
    <row r="6" spans="1:9">
      <c r="A6">
        <v>6</v>
      </c>
      <c r="B6">
        <v>7.92</v>
      </c>
      <c r="C6">
        <v>126.81</v>
      </c>
      <c r="D6">
        <v>36.24</v>
      </c>
      <c r="F6" t="s">
        <v>15</v>
      </c>
      <c r="I6">
        <f>COUNTA(A1:A8000)+18</f>
        <v>77</v>
      </c>
    </row>
    <row r="7" spans="1:9">
      <c r="A7">
        <v>7</v>
      </c>
      <c r="B7">
        <v>8</v>
      </c>
      <c r="C7">
        <v>5.96</v>
      </c>
      <c r="D7">
        <v>80.900000000000006</v>
      </c>
      <c r="F7" t="s">
        <v>22</v>
      </c>
      <c r="I7" t="s">
        <v>14</v>
      </c>
    </row>
    <row r="8" spans="1:9">
      <c r="A8">
        <v>8</v>
      </c>
      <c r="B8">
        <v>8</v>
      </c>
      <c r="C8">
        <v>120.85</v>
      </c>
      <c r="D8">
        <v>36.24</v>
      </c>
      <c r="F8" t="s">
        <v>15</v>
      </c>
      <c r="I8" t="str">
        <f>CONCATENATE(I7,TEXT(I6,0))</f>
        <v>A1..H77</v>
      </c>
    </row>
    <row r="9" spans="1:9">
      <c r="A9">
        <v>9</v>
      </c>
      <c r="B9">
        <v>8.1199999999999992</v>
      </c>
      <c r="C9">
        <v>132.34</v>
      </c>
      <c r="D9">
        <v>36.74</v>
      </c>
      <c r="F9" t="s">
        <v>15</v>
      </c>
    </row>
    <row r="10" spans="1:9">
      <c r="A10">
        <v>10</v>
      </c>
      <c r="B10">
        <v>8.2200000000000006</v>
      </c>
      <c r="C10">
        <v>133.19</v>
      </c>
      <c r="D10">
        <v>46.53</v>
      </c>
      <c r="F10" t="s">
        <v>15</v>
      </c>
    </row>
    <row r="11" spans="1:9">
      <c r="A11">
        <v>11</v>
      </c>
      <c r="B11">
        <v>8.32</v>
      </c>
      <c r="C11">
        <v>202.55</v>
      </c>
      <c r="D11">
        <v>24</v>
      </c>
      <c r="F11" t="s">
        <v>23</v>
      </c>
    </row>
    <row r="12" spans="1:9">
      <c r="A12">
        <v>12</v>
      </c>
      <c r="B12">
        <v>8.52</v>
      </c>
      <c r="C12">
        <v>231.06</v>
      </c>
      <c r="D12">
        <v>41.68</v>
      </c>
      <c r="F12" t="s">
        <v>23</v>
      </c>
    </row>
    <row r="13" spans="1:9">
      <c r="A13">
        <v>13</v>
      </c>
      <c r="B13">
        <v>8.84</v>
      </c>
      <c r="C13">
        <v>108.94</v>
      </c>
      <c r="D13">
        <v>58.47</v>
      </c>
      <c r="F13" t="s">
        <v>15</v>
      </c>
    </row>
    <row r="14" spans="1:9">
      <c r="A14">
        <v>14</v>
      </c>
      <c r="B14">
        <v>8.89</v>
      </c>
      <c r="C14">
        <v>107.66</v>
      </c>
      <c r="D14">
        <v>58.47</v>
      </c>
      <c r="F14" t="s">
        <v>15</v>
      </c>
    </row>
    <row r="15" spans="1:9">
      <c r="A15">
        <v>15</v>
      </c>
      <c r="B15">
        <v>8.99</v>
      </c>
      <c r="C15">
        <v>108.94</v>
      </c>
      <c r="D15">
        <v>58.04</v>
      </c>
      <c r="F15" t="s">
        <v>15</v>
      </c>
    </row>
    <row r="16" spans="1:9">
      <c r="A16">
        <v>16</v>
      </c>
      <c r="B16">
        <v>9.4</v>
      </c>
      <c r="C16">
        <v>165.91</v>
      </c>
      <c r="D16">
        <v>10.61</v>
      </c>
      <c r="F16" t="s">
        <v>15</v>
      </c>
    </row>
    <row r="17" spans="1:6">
      <c r="A17">
        <v>17</v>
      </c>
      <c r="B17">
        <v>9.7100000000000009</v>
      </c>
      <c r="C17">
        <v>204.26</v>
      </c>
      <c r="D17">
        <v>30.79</v>
      </c>
      <c r="F17" t="s">
        <v>22</v>
      </c>
    </row>
    <row r="18" spans="1:6">
      <c r="A18">
        <v>18</v>
      </c>
      <c r="B18">
        <v>9.76</v>
      </c>
      <c r="C18">
        <v>248.51</v>
      </c>
      <c r="D18">
        <v>13.85</v>
      </c>
      <c r="F18" t="s">
        <v>15</v>
      </c>
    </row>
    <row r="19" spans="1:6">
      <c r="A19">
        <v>19</v>
      </c>
      <c r="B19">
        <v>9.81</v>
      </c>
      <c r="C19">
        <v>227.66</v>
      </c>
      <c r="D19">
        <v>5.09</v>
      </c>
      <c r="F19" t="s">
        <v>15</v>
      </c>
    </row>
    <row r="20" spans="1:6">
      <c r="A20">
        <v>20</v>
      </c>
      <c r="B20">
        <v>9.86</v>
      </c>
      <c r="C20">
        <v>231.06</v>
      </c>
      <c r="D20">
        <v>5.48</v>
      </c>
      <c r="F20" t="s">
        <v>15</v>
      </c>
    </row>
    <row r="21" spans="1:6">
      <c r="A21">
        <v>21</v>
      </c>
      <c r="B21">
        <v>9.92</v>
      </c>
      <c r="C21">
        <v>71.489999999999995</v>
      </c>
      <c r="D21">
        <v>35.46</v>
      </c>
      <c r="F21" t="s">
        <v>22</v>
      </c>
    </row>
    <row r="22" spans="1:6">
      <c r="A22">
        <v>22</v>
      </c>
      <c r="B22">
        <v>9.94</v>
      </c>
      <c r="C22">
        <v>209.36</v>
      </c>
      <c r="D22">
        <v>2.74</v>
      </c>
      <c r="F22" t="s">
        <v>15</v>
      </c>
    </row>
    <row r="23" spans="1:6">
      <c r="A23">
        <v>23</v>
      </c>
      <c r="B23">
        <v>10.039999999999999</v>
      </c>
      <c r="C23">
        <v>89.79</v>
      </c>
      <c r="D23">
        <v>58.04</v>
      </c>
      <c r="F23" t="s">
        <v>22</v>
      </c>
    </row>
    <row r="24" spans="1:6">
      <c r="A24">
        <v>24</v>
      </c>
      <c r="B24">
        <v>10.050000000000001</v>
      </c>
      <c r="C24">
        <v>79.08</v>
      </c>
      <c r="D24">
        <v>21.76</v>
      </c>
      <c r="F24" t="s">
        <v>22</v>
      </c>
    </row>
    <row r="25" spans="1:6">
      <c r="A25">
        <v>25</v>
      </c>
      <c r="B25">
        <v>10.29</v>
      </c>
      <c r="C25">
        <v>88.51</v>
      </c>
      <c r="D25">
        <v>54.93</v>
      </c>
      <c r="F25" t="s">
        <v>22</v>
      </c>
    </row>
    <row r="26" spans="1:6">
      <c r="A26">
        <v>26</v>
      </c>
      <c r="B26">
        <v>10.43</v>
      </c>
      <c r="C26">
        <v>240.85</v>
      </c>
      <c r="D26">
        <v>52.17</v>
      </c>
      <c r="F26" t="s">
        <v>22</v>
      </c>
    </row>
    <row r="27" spans="1:6">
      <c r="A27">
        <v>27</v>
      </c>
      <c r="B27">
        <v>10.45</v>
      </c>
      <c r="C27">
        <v>274.47000000000003</v>
      </c>
      <c r="D27">
        <v>69.38</v>
      </c>
      <c r="F27" t="s">
        <v>22</v>
      </c>
    </row>
    <row r="28" spans="1:6">
      <c r="A28">
        <v>28</v>
      </c>
      <c r="B28">
        <v>10.47</v>
      </c>
      <c r="C28">
        <v>72.77</v>
      </c>
      <c r="D28">
        <v>68.680000000000007</v>
      </c>
      <c r="F28" t="s">
        <v>22</v>
      </c>
    </row>
    <row r="29" spans="1:6">
      <c r="A29">
        <v>29</v>
      </c>
      <c r="B29">
        <v>10.56</v>
      </c>
      <c r="C29">
        <v>117.02</v>
      </c>
      <c r="D29">
        <v>37.24</v>
      </c>
      <c r="F29" t="s">
        <v>22</v>
      </c>
    </row>
    <row r="30" spans="1:6">
      <c r="A30">
        <v>30</v>
      </c>
      <c r="B30">
        <v>10.75</v>
      </c>
      <c r="C30">
        <v>169.79</v>
      </c>
      <c r="D30">
        <v>27.5</v>
      </c>
      <c r="F30" t="s">
        <v>22</v>
      </c>
    </row>
    <row r="31" spans="1:6">
      <c r="A31">
        <v>31</v>
      </c>
      <c r="B31">
        <v>10.91</v>
      </c>
      <c r="C31">
        <v>73.19</v>
      </c>
      <c r="D31">
        <v>35.72</v>
      </c>
      <c r="F31" t="s">
        <v>22</v>
      </c>
    </row>
    <row r="32" spans="1:6">
      <c r="A32">
        <v>32</v>
      </c>
      <c r="B32">
        <v>11.26</v>
      </c>
      <c r="C32">
        <v>128.94</v>
      </c>
      <c r="D32">
        <v>8.19</v>
      </c>
      <c r="F32" t="s">
        <v>15</v>
      </c>
    </row>
    <row r="33" spans="1:6">
      <c r="A33">
        <v>33</v>
      </c>
      <c r="B33">
        <v>11.7</v>
      </c>
      <c r="C33">
        <v>172.34</v>
      </c>
      <c r="D33">
        <v>61.06</v>
      </c>
      <c r="F33" t="s">
        <v>22</v>
      </c>
    </row>
    <row r="34" spans="1:6">
      <c r="A34">
        <v>34</v>
      </c>
      <c r="B34">
        <v>11.78</v>
      </c>
      <c r="C34">
        <v>131.49</v>
      </c>
      <c r="D34">
        <v>74.569999999999993</v>
      </c>
      <c r="F34" t="s">
        <v>22</v>
      </c>
    </row>
    <row r="35" spans="1:6">
      <c r="A35">
        <v>35</v>
      </c>
      <c r="B35">
        <v>12.03</v>
      </c>
      <c r="C35">
        <v>194.79</v>
      </c>
      <c r="D35">
        <v>5.0999999999999996</v>
      </c>
      <c r="F35" t="s">
        <v>15</v>
      </c>
    </row>
    <row r="36" spans="1:6">
      <c r="A36">
        <v>36</v>
      </c>
      <c r="B36">
        <v>12.77</v>
      </c>
      <c r="C36">
        <v>196.6</v>
      </c>
      <c r="D36">
        <v>8.57</v>
      </c>
      <c r="F36" t="s">
        <v>15</v>
      </c>
    </row>
    <row r="37" spans="1:6">
      <c r="A37">
        <v>37</v>
      </c>
      <c r="B37">
        <v>15</v>
      </c>
      <c r="C37">
        <v>189.36</v>
      </c>
      <c r="D37">
        <v>9.7200000000000006</v>
      </c>
      <c r="F37" t="s">
        <v>15</v>
      </c>
    </row>
    <row r="38" spans="1:6">
      <c r="A38">
        <v>38</v>
      </c>
      <c r="B38">
        <v>15.24</v>
      </c>
      <c r="C38">
        <v>63.83</v>
      </c>
      <c r="D38">
        <v>47.44</v>
      </c>
      <c r="F38" t="s">
        <v>22</v>
      </c>
    </row>
    <row r="39" spans="1:6">
      <c r="A39">
        <v>39</v>
      </c>
      <c r="B39">
        <v>15.32</v>
      </c>
      <c r="C39">
        <v>21.28</v>
      </c>
      <c r="D39">
        <v>84.05</v>
      </c>
      <c r="F39" t="s">
        <v>22</v>
      </c>
    </row>
    <row r="40" spans="1:6">
      <c r="A40">
        <v>40</v>
      </c>
      <c r="B40">
        <v>15.36</v>
      </c>
      <c r="C40">
        <v>240.43</v>
      </c>
      <c r="D40">
        <v>28.11</v>
      </c>
      <c r="F40" t="s">
        <v>22</v>
      </c>
    </row>
    <row r="41" spans="1:6">
      <c r="A41">
        <v>41</v>
      </c>
      <c r="B41">
        <v>15.52</v>
      </c>
      <c r="C41">
        <v>195.32</v>
      </c>
      <c r="D41">
        <v>9.7200000000000006</v>
      </c>
      <c r="F41" t="s">
        <v>15</v>
      </c>
    </row>
    <row r="42" spans="1:6">
      <c r="A42">
        <v>42</v>
      </c>
      <c r="B42">
        <v>15.68</v>
      </c>
      <c r="C42">
        <v>280.85000000000002</v>
      </c>
      <c r="D42">
        <v>74.290000000000006</v>
      </c>
      <c r="F42" t="s">
        <v>16</v>
      </c>
    </row>
    <row r="43" spans="1:6">
      <c r="A43">
        <v>43</v>
      </c>
      <c r="B43">
        <v>16.7</v>
      </c>
      <c r="C43">
        <v>334.47</v>
      </c>
      <c r="D43">
        <v>4.3099999999999996</v>
      </c>
      <c r="F43" t="s">
        <v>15</v>
      </c>
    </row>
    <row r="44" spans="1:6">
      <c r="A44">
        <v>44</v>
      </c>
      <c r="B44">
        <v>16.850000000000001</v>
      </c>
      <c r="C44">
        <v>188.94</v>
      </c>
      <c r="D44">
        <v>9.34</v>
      </c>
      <c r="F44" t="s">
        <v>15</v>
      </c>
    </row>
    <row r="45" spans="1:6">
      <c r="A45">
        <v>45</v>
      </c>
      <c r="B45">
        <v>17.809999999999999</v>
      </c>
      <c r="C45">
        <v>110.64</v>
      </c>
      <c r="D45">
        <v>3.53</v>
      </c>
      <c r="F45" t="s">
        <v>15</v>
      </c>
    </row>
    <row r="46" spans="1:6">
      <c r="A46">
        <v>46</v>
      </c>
      <c r="B46">
        <v>17.89</v>
      </c>
      <c r="C46">
        <v>211.91</v>
      </c>
      <c r="D46">
        <v>10.48</v>
      </c>
      <c r="F46" t="s">
        <v>15</v>
      </c>
    </row>
    <row r="47" spans="1:6">
      <c r="A47">
        <v>47</v>
      </c>
      <c r="B47">
        <v>17.93</v>
      </c>
      <c r="C47">
        <v>202.55</v>
      </c>
      <c r="D47">
        <v>8.57</v>
      </c>
      <c r="F47" t="s">
        <v>15</v>
      </c>
    </row>
    <row r="48" spans="1:6">
      <c r="A48">
        <v>48</v>
      </c>
      <c r="B48">
        <v>17.96</v>
      </c>
      <c r="C48">
        <v>289.79000000000002</v>
      </c>
      <c r="D48">
        <v>55.19</v>
      </c>
      <c r="F48" t="s">
        <v>22</v>
      </c>
    </row>
    <row r="49" spans="1:6">
      <c r="A49">
        <v>49</v>
      </c>
      <c r="B49">
        <v>17.97</v>
      </c>
      <c r="C49">
        <v>204.68</v>
      </c>
      <c r="D49">
        <v>6.25</v>
      </c>
      <c r="F49" t="s">
        <v>15</v>
      </c>
    </row>
    <row r="50" spans="1:6">
      <c r="A50">
        <v>50</v>
      </c>
      <c r="B50">
        <v>18.02</v>
      </c>
      <c r="C50">
        <v>209.36</v>
      </c>
      <c r="D50">
        <v>4.7</v>
      </c>
      <c r="F50" t="s">
        <v>15</v>
      </c>
    </row>
    <row r="51" spans="1:6">
      <c r="A51">
        <v>51</v>
      </c>
      <c r="B51">
        <v>18.690000000000001</v>
      </c>
      <c r="C51">
        <v>263.83</v>
      </c>
      <c r="D51">
        <v>26.57</v>
      </c>
      <c r="F51" t="s">
        <v>16</v>
      </c>
    </row>
    <row r="52" spans="1:6">
      <c r="A52">
        <v>52</v>
      </c>
      <c r="B52">
        <v>18.760000000000002</v>
      </c>
      <c r="C52">
        <v>134.04</v>
      </c>
      <c r="D52">
        <v>47.62</v>
      </c>
      <c r="F52" t="s">
        <v>22</v>
      </c>
    </row>
    <row r="53" spans="1:6">
      <c r="A53">
        <v>53</v>
      </c>
      <c r="B53">
        <v>18.829999999999998</v>
      </c>
      <c r="C53">
        <v>322.08999999999997</v>
      </c>
      <c r="D53">
        <v>10.210000000000001</v>
      </c>
      <c r="F53" t="s">
        <v>15</v>
      </c>
    </row>
    <row r="54" spans="1:6">
      <c r="A54">
        <v>54</v>
      </c>
      <c r="B54">
        <v>18.87</v>
      </c>
      <c r="C54">
        <v>274.04000000000002</v>
      </c>
      <c r="D54">
        <v>26.57</v>
      </c>
      <c r="F54" t="s">
        <v>22</v>
      </c>
    </row>
    <row r="55" spans="1:6">
      <c r="A55">
        <v>55</v>
      </c>
      <c r="B55">
        <v>19.11</v>
      </c>
      <c r="C55">
        <v>186.81</v>
      </c>
      <c r="D55">
        <v>44.2</v>
      </c>
      <c r="F55" t="s">
        <v>22</v>
      </c>
    </row>
    <row r="56" spans="1:6">
      <c r="A56">
        <v>56</v>
      </c>
      <c r="B56">
        <v>19.46</v>
      </c>
      <c r="C56">
        <v>301.7</v>
      </c>
      <c r="D56">
        <v>63.43</v>
      </c>
      <c r="F56" t="s">
        <v>22</v>
      </c>
    </row>
    <row r="57" spans="1:6">
      <c r="A57">
        <v>57</v>
      </c>
      <c r="B57">
        <v>19.489999999999998</v>
      </c>
      <c r="C57">
        <v>156.16999999999999</v>
      </c>
      <c r="D57">
        <v>22.34</v>
      </c>
      <c r="F57" t="s">
        <v>15</v>
      </c>
    </row>
    <row r="58" spans="1:6">
      <c r="A58">
        <v>58</v>
      </c>
      <c r="B58">
        <v>19.55</v>
      </c>
      <c r="C58">
        <v>168.09</v>
      </c>
      <c r="D58">
        <v>19.25</v>
      </c>
      <c r="F58" t="s">
        <v>22</v>
      </c>
    </row>
    <row r="59" spans="1:6">
      <c r="A59">
        <v>59</v>
      </c>
      <c r="B59">
        <v>19.59</v>
      </c>
      <c r="C59">
        <v>300</v>
      </c>
      <c r="D59">
        <v>71.33</v>
      </c>
      <c r="F59" t="s">
        <v>22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4" sqref="C14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23" t="s">
        <v>20</v>
      </c>
      <c r="D10" s="23"/>
      <c r="E10" s="23"/>
      <c r="F10" s="23"/>
      <c r="G10" s="23"/>
    </row>
    <row r="11" spans="1:7" ht="15">
      <c r="A11" s="6" t="s">
        <v>8</v>
      </c>
      <c r="C11" s="23" t="s">
        <v>21</v>
      </c>
      <c r="D11" s="23"/>
      <c r="E11" s="23"/>
      <c r="F11" s="23"/>
      <c r="G11" s="23"/>
    </row>
    <row r="12" spans="1:7" ht="15">
      <c r="A12" s="6" t="s">
        <v>17</v>
      </c>
      <c r="C12" s="24">
        <v>46296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7.34</v>
      </c>
      <c r="C19" s="15">
        <f ca="1">IF(NOT(ISBLANK(CSV!C1)),CSV!C1,"")</f>
        <v>117.87</v>
      </c>
      <c r="D19" s="4"/>
      <c r="E19" s="15">
        <f ca="1">IF(NOT(ISBLANK(CSV!D1)),CSV!D1,"")</f>
        <v>51.11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7.61</v>
      </c>
      <c r="C20" s="15">
        <f ca="1">IF(NOT(ISBLANK(CSV!C2)),CSV!C2,"")</f>
        <v>132.34</v>
      </c>
      <c r="D20" s="4"/>
      <c r="E20" s="15">
        <f ca="1">IF(NOT(ISBLANK(CSV!D2)),CSV!D2,"")</f>
        <v>46.71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7.76</v>
      </c>
      <c r="C21" s="15">
        <f ca="1">IF(NOT(ISBLANK(CSV!C3)),CSV!C3,"")</f>
        <v>93.19</v>
      </c>
      <c r="D21" s="4"/>
      <c r="E21" s="15">
        <f ca="1">IF(NOT(ISBLANK(CSV!D3)),CSV!D3,"")</f>
        <v>29.91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7.81</v>
      </c>
      <c r="C22" s="15">
        <f ca="1">IF(NOT(ISBLANK(CSV!C4)),CSV!C4,"")</f>
        <v>111.49</v>
      </c>
      <c r="D22" s="4"/>
      <c r="E22" s="15">
        <f ca="1">IF(NOT(ISBLANK(CSV!D4)),CSV!D4,"")</f>
        <v>32.770000000000003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7.88</v>
      </c>
      <c r="C23" s="15">
        <f ca="1">IF(NOT(ISBLANK(CSV!C5)),CSV!C5,"")</f>
        <v>242.55</v>
      </c>
      <c r="D23" s="4"/>
      <c r="E23" s="15">
        <f ca="1">IF(NOT(ISBLANK(CSV!D5)),CSV!D5,"")</f>
        <v>37.979999999999997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7.92</v>
      </c>
      <c r="C24" s="15">
        <f ca="1">IF(NOT(ISBLANK(CSV!C6)),CSV!C6,"")</f>
        <v>126.81</v>
      </c>
      <c r="D24" s="4"/>
      <c r="E24" s="15">
        <f ca="1">IF(NOT(ISBLANK(CSV!D6)),CSV!D6,"")</f>
        <v>36.24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8</v>
      </c>
      <c r="C25" s="15">
        <f ca="1">IF(NOT(ISBLANK(CSV!C7)),CSV!C7,"")</f>
        <v>5.96</v>
      </c>
      <c r="D25" s="4"/>
      <c r="E25" s="15">
        <f ca="1">IF(NOT(ISBLANK(CSV!D7)),CSV!D7,"")</f>
        <v>80.900000000000006</v>
      </c>
      <c r="F25" s="2" t="str">
        <f ca="1">IF(NOT(ISBLANK(CSV!E7)),CSV!E7,"")</f>
        <v/>
      </c>
      <c r="G25" s="5" t="str">
        <f ca="1">IF(NOT(ISBLANK(CSV!F7)),CSV!F7,"")</f>
        <v>Kluft nur z.T. erkennbar</v>
      </c>
    </row>
    <row r="26" spans="1:7">
      <c r="A26" s="2">
        <f ca="1">IF(NOT(ISBLANK(CSV!A8)),CSV!A8,"")</f>
        <v>8</v>
      </c>
      <c r="B26" s="3">
        <f ca="1">IF(NOT(ISBLANK(CSV!B8)),CSV!B8,"")</f>
        <v>8</v>
      </c>
      <c r="C26" s="15">
        <f ca="1">IF(NOT(ISBLANK(CSV!C8)),CSV!C8,"")</f>
        <v>120.85</v>
      </c>
      <c r="D26" s="4"/>
      <c r="E26" s="15">
        <f ca="1">IF(NOT(ISBLANK(CSV!D8)),CSV!D8,"")</f>
        <v>36.24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8.1199999999999992</v>
      </c>
      <c r="C27" s="15">
        <f ca="1">IF(NOT(ISBLANK(CSV!C9)),CSV!C9,"")</f>
        <v>132.34</v>
      </c>
      <c r="D27" s="4"/>
      <c r="E27" s="15">
        <f ca="1">IF(NOT(ISBLANK(CSV!D9)),CSV!D9,"")</f>
        <v>36.74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8.2200000000000006</v>
      </c>
      <c r="C28" s="15">
        <f ca="1">IF(NOT(ISBLANK(CSV!C10)),CSV!C10,"")</f>
        <v>133.19</v>
      </c>
      <c r="D28" s="4"/>
      <c r="E28" s="15">
        <f ca="1">IF(NOT(ISBLANK(CSV!D10)),CSV!D10,"")</f>
        <v>46.53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8.32</v>
      </c>
      <c r="C29" s="15">
        <f ca="1">IF(NOT(ISBLANK(CSV!C11)),CSV!C11,"")</f>
        <v>202.55</v>
      </c>
      <c r="D29" s="4"/>
      <c r="E29" s="15">
        <f ca="1">IF(NOT(ISBLANK(CSV!D11)),CSV!D11,"")</f>
        <v>24</v>
      </c>
      <c r="F29" s="2" t="str">
        <f ca="1">IF(NOT(ISBLANK(CSV!E11)),CSV!E11,"")</f>
        <v/>
      </c>
      <c r="G29" s="5" t="str">
        <f ca="1">IF(NOT(ISBLANK(CSV!F11)),CSV!F11,"")</f>
        <v>Schrägschichtung</v>
      </c>
    </row>
    <row r="30" spans="1:7">
      <c r="A30" s="2">
        <f ca="1">IF(NOT(ISBLANK(CSV!A12)),CSV!A12,"")</f>
        <v>12</v>
      </c>
      <c r="B30" s="3">
        <f ca="1">IF(NOT(ISBLANK(CSV!B12)),CSV!B12,"")</f>
        <v>8.52</v>
      </c>
      <c r="C30" s="15">
        <f ca="1">IF(NOT(ISBLANK(CSV!C12)),CSV!C12,"")</f>
        <v>231.06</v>
      </c>
      <c r="D30" s="4"/>
      <c r="E30" s="15">
        <f ca="1">IF(NOT(ISBLANK(CSV!D12)),CSV!D12,"")</f>
        <v>41.68</v>
      </c>
      <c r="F30" s="2" t="str">
        <f ca="1">IF(NOT(ISBLANK(CSV!E12)),CSV!E12,"")</f>
        <v/>
      </c>
      <c r="G30" s="5" t="str">
        <f ca="1">IF(NOT(ISBLANK(CSV!F12)),CSV!F12,"")</f>
        <v>Schrägschichtung</v>
      </c>
    </row>
    <row r="31" spans="1:7">
      <c r="A31" s="2">
        <f ca="1">IF(NOT(ISBLANK(CSV!A13)),CSV!A13,"")</f>
        <v>13</v>
      </c>
      <c r="B31" s="3">
        <f ca="1">IF(NOT(ISBLANK(CSV!B13)),CSV!B13,"")</f>
        <v>8.84</v>
      </c>
      <c r="C31" s="15">
        <f ca="1">IF(NOT(ISBLANK(CSV!C13)),CSV!C13,"")</f>
        <v>108.94</v>
      </c>
      <c r="D31" s="4"/>
      <c r="E31" s="15">
        <f ca="1">IF(NOT(ISBLANK(CSV!D13)),CSV!D13,"")</f>
        <v>58.47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8.89</v>
      </c>
      <c r="C32" s="15">
        <f ca="1">IF(NOT(ISBLANK(CSV!C14)),CSV!C14,"")</f>
        <v>107.66</v>
      </c>
      <c r="D32" s="4"/>
      <c r="E32" s="15">
        <f ca="1">IF(NOT(ISBLANK(CSV!D14)),CSV!D14,"")</f>
        <v>58.47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8.99</v>
      </c>
      <c r="C33" s="15">
        <f ca="1">IF(NOT(ISBLANK(CSV!C15)),CSV!C15,"")</f>
        <v>108.94</v>
      </c>
      <c r="D33" s="4"/>
      <c r="E33" s="15">
        <f ca="1">IF(NOT(ISBLANK(CSV!D15)),CSV!D15,"")</f>
        <v>58.04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9.4</v>
      </c>
      <c r="C34" s="15">
        <f ca="1">IF(NOT(ISBLANK(CSV!C16)),CSV!C16,"")</f>
        <v>165.91</v>
      </c>
      <c r="D34" s="4"/>
      <c r="E34" s="15">
        <f ca="1">IF(NOT(ISBLANK(CSV!D16)),CSV!D16,"")</f>
        <v>10.61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9.7100000000000009</v>
      </c>
      <c r="C35" s="15">
        <f ca="1">IF(NOT(ISBLANK(CSV!C17)),CSV!C17,"")</f>
        <v>204.26</v>
      </c>
      <c r="D35" s="4"/>
      <c r="E35" s="15">
        <f ca="1">IF(NOT(ISBLANK(CSV!D17)),CSV!D17,"")</f>
        <v>30.79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9.76</v>
      </c>
      <c r="C36" s="15">
        <f ca="1">IF(NOT(ISBLANK(CSV!C18)),CSV!C18,"")</f>
        <v>248.51</v>
      </c>
      <c r="D36" s="4"/>
      <c r="E36" s="15">
        <f ca="1">IF(NOT(ISBLANK(CSV!D18)),CSV!D18,"")</f>
        <v>13.85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9.81</v>
      </c>
      <c r="C37" s="15">
        <f ca="1">IF(NOT(ISBLANK(CSV!C19)),CSV!C19,"")</f>
        <v>227.66</v>
      </c>
      <c r="D37" s="4"/>
      <c r="E37" s="15">
        <f ca="1">IF(NOT(ISBLANK(CSV!D19)),CSV!D19,"")</f>
        <v>5.09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9.86</v>
      </c>
      <c r="C38" s="15">
        <f ca="1">IF(NOT(ISBLANK(CSV!C20)),CSV!C20,"")</f>
        <v>231.06</v>
      </c>
      <c r="D38" s="4"/>
      <c r="E38" s="15">
        <f ca="1">IF(NOT(ISBLANK(CSV!D20)),CSV!D20,"")</f>
        <v>5.48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9.92</v>
      </c>
      <c r="C39" s="15">
        <f ca="1">IF(NOT(ISBLANK(CSV!C21)),CSV!C21,"")</f>
        <v>71.489999999999995</v>
      </c>
      <c r="D39" s="4"/>
      <c r="E39" s="15">
        <f ca="1">IF(NOT(ISBLANK(CSV!D21)),CSV!D21,"")</f>
        <v>35.46</v>
      </c>
      <c r="F39" s="2" t="str">
        <f ca="1">IF(NOT(ISBLANK(CSV!E21)),CSV!E21,"")</f>
        <v/>
      </c>
      <c r="G39" s="5" t="str">
        <f ca="1">IF(NOT(ISBLANK(CSV!F21)),CSV!F21,"")</f>
        <v>Kluft nur z.T. erkennbar</v>
      </c>
    </row>
    <row r="40" spans="1:7">
      <c r="A40" s="2">
        <f ca="1">IF(NOT(ISBLANK(CSV!A22)),CSV!A22,"")</f>
        <v>22</v>
      </c>
      <c r="B40" s="3">
        <f ca="1">IF(NOT(ISBLANK(CSV!B22)),CSV!B22,"")</f>
        <v>9.94</v>
      </c>
      <c r="C40" s="15">
        <f ca="1">IF(NOT(ISBLANK(CSV!C22)),CSV!C22,"")</f>
        <v>209.36</v>
      </c>
      <c r="D40" s="4"/>
      <c r="E40" s="15">
        <f ca="1">IF(NOT(ISBLANK(CSV!D22)),CSV!D22,"")</f>
        <v>2.74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10.039999999999999</v>
      </c>
      <c r="C41" s="15">
        <f ca="1">IF(NOT(ISBLANK(CSV!C23)),CSV!C23,"")</f>
        <v>89.79</v>
      </c>
      <c r="D41" s="4"/>
      <c r="E41" s="15">
        <f ca="1">IF(NOT(ISBLANK(CSV!D23)),CSV!D23,"")</f>
        <v>58.04</v>
      </c>
      <c r="F41" s="2" t="str">
        <f ca="1">IF(NOT(ISBLANK(CSV!E23)),CSV!E23,"")</f>
        <v/>
      </c>
      <c r="G41" s="5" t="str">
        <f ca="1">IF(NOT(ISBLANK(CSV!F23)),CSV!F23,"")</f>
        <v>Kluft nur z.T. erkennbar</v>
      </c>
    </row>
    <row r="42" spans="1:7">
      <c r="A42" s="2">
        <f ca="1">IF(NOT(ISBLANK(CSV!A24)),CSV!A24,"")</f>
        <v>24</v>
      </c>
      <c r="B42" s="3">
        <f ca="1">IF(NOT(ISBLANK(CSV!B24)),CSV!B24,"")</f>
        <v>10.050000000000001</v>
      </c>
      <c r="C42" s="15">
        <f ca="1">IF(NOT(ISBLANK(CSV!C24)),CSV!C24,"")</f>
        <v>79.08</v>
      </c>
      <c r="D42" s="4"/>
      <c r="E42" s="15">
        <f ca="1">IF(NOT(ISBLANK(CSV!D24)),CSV!D24,"")</f>
        <v>21.76</v>
      </c>
      <c r="F42" s="2" t="str">
        <f ca="1">IF(NOT(ISBLANK(CSV!E24)),CSV!E24,"")</f>
        <v/>
      </c>
      <c r="G42" s="5" t="str">
        <f ca="1">IF(NOT(ISBLANK(CSV!F24)),CSV!F24,"")</f>
        <v>Kluft nur z.T. erkennbar</v>
      </c>
    </row>
    <row r="43" spans="1:7">
      <c r="A43" s="2">
        <f ca="1">IF(NOT(ISBLANK(CSV!A25)),CSV!A25,"")</f>
        <v>25</v>
      </c>
      <c r="B43" s="3">
        <f ca="1">IF(NOT(ISBLANK(CSV!B25)),CSV!B25,"")</f>
        <v>10.29</v>
      </c>
      <c r="C43" s="15">
        <f ca="1">IF(NOT(ISBLANK(CSV!C25)),CSV!C25,"")</f>
        <v>88.51</v>
      </c>
      <c r="D43" s="4"/>
      <c r="E43" s="15">
        <f ca="1">IF(NOT(ISBLANK(CSV!D25)),CSV!D25,"")</f>
        <v>54.93</v>
      </c>
      <c r="F43" s="2" t="str">
        <f ca="1">IF(NOT(ISBLANK(CSV!E25)),CSV!E25,"")</f>
        <v/>
      </c>
      <c r="G43" s="5" t="str">
        <f ca="1">IF(NOT(ISBLANK(CSV!F25)),CSV!F25,"")</f>
        <v>Kluft nur z.T. erkennbar</v>
      </c>
    </row>
    <row r="44" spans="1:7">
      <c r="A44" s="2">
        <f ca="1">IF(NOT(ISBLANK(CSV!A26)),CSV!A26,"")</f>
        <v>26</v>
      </c>
      <c r="B44" s="3">
        <f ca="1">IF(NOT(ISBLANK(CSV!B26)),CSV!B26,"")</f>
        <v>10.43</v>
      </c>
      <c r="C44" s="15">
        <f ca="1">IF(NOT(ISBLANK(CSV!C26)),CSV!C26,"")</f>
        <v>240.85</v>
      </c>
      <c r="D44" s="4"/>
      <c r="E44" s="15">
        <f ca="1">IF(NOT(ISBLANK(CSV!D26)),CSV!D26,"")</f>
        <v>52.17</v>
      </c>
      <c r="F44" s="2" t="str">
        <f ca="1">IF(NOT(ISBLANK(CSV!E26)),CSV!E26,"")</f>
        <v/>
      </c>
      <c r="G44" s="5" t="str">
        <f ca="1">IF(NOT(ISBLANK(CSV!F26)),CSV!F26,"")</f>
        <v>Kluft nur z.T. erkennbar</v>
      </c>
    </row>
    <row r="45" spans="1:7">
      <c r="A45" s="2">
        <f ca="1">IF(NOT(ISBLANK(CSV!A27)),CSV!A27,"")</f>
        <v>27</v>
      </c>
      <c r="B45" s="3">
        <f ca="1">IF(NOT(ISBLANK(CSV!B27)),CSV!B27,"")</f>
        <v>10.45</v>
      </c>
      <c r="C45" s="15">
        <f ca="1">IF(NOT(ISBLANK(CSV!C27)),CSV!C27,"")</f>
        <v>274.47000000000003</v>
      </c>
      <c r="D45" s="4"/>
      <c r="E45" s="15">
        <f ca="1">IF(NOT(ISBLANK(CSV!D27)),CSV!D27,"")</f>
        <v>69.38</v>
      </c>
      <c r="F45" s="2" t="str">
        <f ca="1">IF(NOT(ISBLANK(CSV!E27)),CSV!E27,"")</f>
        <v/>
      </c>
      <c r="G45" s="5" t="str">
        <f ca="1">IF(NOT(ISBLANK(CSV!F27)),CSV!F27,"")</f>
        <v>Kluft nur z.T. erkennbar</v>
      </c>
    </row>
    <row r="46" spans="1:7">
      <c r="A46" s="2">
        <f ca="1">IF(NOT(ISBLANK(CSV!A28)),CSV!A28,"")</f>
        <v>28</v>
      </c>
      <c r="B46" s="3">
        <f ca="1">IF(NOT(ISBLANK(CSV!B28)),CSV!B28,"")</f>
        <v>10.47</v>
      </c>
      <c r="C46" s="15">
        <f ca="1">IF(NOT(ISBLANK(CSV!C28)),CSV!C28,"")</f>
        <v>72.77</v>
      </c>
      <c r="D46" s="4"/>
      <c r="E46" s="15">
        <f ca="1">IF(NOT(ISBLANK(CSV!D28)),CSV!D28,"")</f>
        <v>68.680000000000007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10.56</v>
      </c>
      <c r="C47" s="15">
        <f ca="1">IF(NOT(ISBLANK(CSV!C29)),CSV!C29,"")</f>
        <v>117.02</v>
      </c>
      <c r="D47" s="4"/>
      <c r="E47" s="15">
        <f ca="1">IF(NOT(ISBLANK(CSV!D29)),CSV!D29,"")</f>
        <v>37.24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10.75</v>
      </c>
      <c r="C48" s="15">
        <f ca="1">IF(NOT(ISBLANK(CSV!C30)),CSV!C30,"")</f>
        <v>169.79</v>
      </c>
      <c r="D48" s="4"/>
      <c r="E48" s="15">
        <f ca="1">IF(NOT(ISBLANK(CSV!D30)),CSV!D30,"")</f>
        <v>27.5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10.91</v>
      </c>
      <c r="C49" s="15">
        <f ca="1">IF(NOT(ISBLANK(CSV!C31)),CSV!C31,"")</f>
        <v>73.19</v>
      </c>
      <c r="D49" s="4"/>
      <c r="E49" s="15">
        <f ca="1">IF(NOT(ISBLANK(CSV!D31)),CSV!D31,"")</f>
        <v>35.72</v>
      </c>
      <c r="F49" s="2" t="str">
        <f ca="1">IF(NOT(ISBLANK(CSV!E31)),CSV!E31,"")</f>
        <v/>
      </c>
      <c r="G49" s="5" t="str">
        <f ca="1">IF(NOT(ISBLANK(CSV!F31)),CSV!F31,"")</f>
        <v>Kluft nur z.T. erkennbar</v>
      </c>
    </row>
    <row r="50" spans="1:7">
      <c r="A50" s="2">
        <f ca="1">IF(NOT(ISBLANK(CSV!A32)),CSV!A32,"")</f>
        <v>32</v>
      </c>
      <c r="B50" s="3">
        <f ca="1">IF(NOT(ISBLANK(CSV!B32)),CSV!B32,"")</f>
        <v>11.26</v>
      </c>
      <c r="C50" s="15">
        <f ca="1">IF(NOT(ISBLANK(CSV!C32)),CSV!C32,"")</f>
        <v>128.94</v>
      </c>
      <c r="D50" s="4"/>
      <c r="E50" s="15">
        <f ca="1">IF(NOT(ISBLANK(CSV!D32)),CSV!D32,"")</f>
        <v>8.19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11.7</v>
      </c>
      <c r="C51" s="15">
        <f ca="1">IF(NOT(ISBLANK(CSV!C33)),CSV!C33,"")</f>
        <v>172.34</v>
      </c>
      <c r="D51" s="4"/>
      <c r="E51" s="15">
        <f ca="1">IF(NOT(ISBLANK(CSV!D33)),CSV!D33,"")</f>
        <v>61.06</v>
      </c>
      <c r="F51" s="2" t="str">
        <f ca="1">IF(NOT(ISBLANK(CSV!E33)),CSV!E33,"")</f>
        <v/>
      </c>
      <c r="G51" s="5" t="str">
        <f ca="1">IF(NOT(ISBLANK(CSV!F33)),CSV!F33,"")</f>
        <v>Kluft nur z.T. erkennbar</v>
      </c>
    </row>
    <row r="52" spans="1:7">
      <c r="A52" s="2">
        <f ca="1">IF(NOT(ISBLANK(CSV!A34)),CSV!A34,"")</f>
        <v>34</v>
      </c>
      <c r="B52" s="3">
        <f ca="1">IF(NOT(ISBLANK(CSV!B34)),CSV!B34,"")</f>
        <v>11.78</v>
      </c>
      <c r="C52" s="15">
        <f ca="1">IF(NOT(ISBLANK(CSV!C34)),CSV!C34,"")</f>
        <v>131.49</v>
      </c>
      <c r="D52" s="4"/>
      <c r="E52" s="15">
        <f ca="1">IF(NOT(ISBLANK(CSV!D34)),CSV!D34,"")</f>
        <v>74.569999999999993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12.03</v>
      </c>
      <c r="C53" s="15">
        <f ca="1">IF(NOT(ISBLANK(CSV!C35)),CSV!C35,"")</f>
        <v>194.79</v>
      </c>
      <c r="D53" s="4"/>
      <c r="E53" s="15">
        <f ca="1">IF(NOT(ISBLANK(CSV!D35)),CSV!D35,"")</f>
        <v>5.0999999999999996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12.77</v>
      </c>
      <c r="C54" s="15">
        <f ca="1">IF(NOT(ISBLANK(CSV!C36)),CSV!C36,"")</f>
        <v>196.6</v>
      </c>
      <c r="D54" s="4"/>
      <c r="E54" s="15">
        <f ca="1">IF(NOT(ISBLANK(CSV!D36)),CSV!D36,"")</f>
        <v>8.57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15</v>
      </c>
      <c r="C55" s="15">
        <f ca="1">IF(NOT(ISBLANK(CSV!C37)),CSV!C37,"")</f>
        <v>189.36</v>
      </c>
      <c r="D55" s="4"/>
      <c r="E55" s="15">
        <f ca="1">IF(NOT(ISBLANK(CSV!D37)),CSV!D37,"")</f>
        <v>9.7200000000000006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15.24</v>
      </c>
      <c r="C56" s="15">
        <f ca="1">IF(NOT(ISBLANK(CSV!C38)),CSV!C38,"")</f>
        <v>63.83</v>
      </c>
      <c r="D56" s="4"/>
      <c r="E56" s="15">
        <f ca="1">IF(NOT(ISBLANK(CSV!D38)),CSV!D38,"")</f>
        <v>47.44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15.32</v>
      </c>
      <c r="C57" s="15">
        <f ca="1">IF(NOT(ISBLANK(CSV!C39)),CSV!C39,"")</f>
        <v>21.28</v>
      </c>
      <c r="D57" s="4"/>
      <c r="E57" s="15">
        <f ca="1">IF(NOT(ISBLANK(CSV!D39)),CSV!D39,"")</f>
        <v>84.05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15.36</v>
      </c>
      <c r="C58" s="15">
        <f ca="1">IF(NOT(ISBLANK(CSV!C40)),CSV!C40,"")</f>
        <v>240.43</v>
      </c>
      <c r="D58" s="4"/>
      <c r="E58" s="15">
        <f ca="1">IF(NOT(ISBLANK(CSV!D40)),CSV!D40,"")</f>
        <v>28.11</v>
      </c>
      <c r="F58" s="2" t="str">
        <f ca="1">IF(NOT(ISBLANK(CSV!E40)),CSV!E40,"")</f>
        <v/>
      </c>
      <c r="G58" s="5" t="str">
        <f ca="1">IF(NOT(ISBLANK(CSV!F40)),CSV!F40,"")</f>
        <v>Kluft nur z.T. erkennbar</v>
      </c>
    </row>
    <row r="59" spans="1:7">
      <c r="A59" s="2">
        <f ca="1">IF(NOT(ISBLANK(CSV!A41)),CSV!A41,"")</f>
        <v>41</v>
      </c>
      <c r="B59" s="3">
        <f ca="1">IF(NOT(ISBLANK(CSV!B41)),CSV!B41,"")</f>
        <v>15.52</v>
      </c>
      <c r="C59" s="15">
        <f ca="1">IF(NOT(ISBLANK(CSV!C41)),CSV!C41,"")</f>
        <v>195.32</v>
      </c>
      <c r="D59" s="4"/>
      <c r="E59" s="15">
        <f ca="1">IF(NOT(ISBLANK(CSV!D41)),CSV!D41,"")</f>
        <v>9.7200000000000006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15.68</v>
      </c>
      <c r="C60" s="15">
        <f ca="1">IF(NOT(ISBLANK(CSV!C42)),CSV!C42,"")</f>
        <v>280.85000000000002</v>
      </c>
      <c r="D60" s="4"/>
      <c r="E60" s="15">
        <f ca="1">IF(NOT(ISBLANK(CSV!D42)),CSV!D42,"")</f>
        <v>74.290000000000006</v>
      </c>
      <c r="F60" s="2" t="str">
        <f ca="1">IF(NOT(ISBLANK(CSV!E42)),CSV!E42,"")</f>
        <v/>
      </c>
      <c r="G60" s="5" t="str">
        <f ca="1">IF(NOT(ISBLANK(CSV!F42)),CSV!F42,"")</f>
        <v>Kluft</v>
      </c>
    </row>
    <row r="61" spans="1:7">
      <c r="A61" s="2">
        <f ca="1">IF(NOT(ISBLANK(CSV!A43)),CSV!A43,"")</f>
        <v>43</v>
      </c>
      <c r="B61" s="3">
        <f ca="1">IF(NOT(ISBLANK(CSV!B43)),CSV!B43,"")</f>
        <v>16.7</v>
      </c>
      <c r="C61" s="15">
        <f ca="1">IF(NOT(ISBLANK(CSV!C43)),CSV!C43,"")</f>
        <v>334.47</v>
      </c>
      <c r="D61" s="4"/>
      <c r="E61" s="15">
        <f ca="1">IF(NOT(ISBLANK(CSV!D43)),CSV!D43,"")</f>
        <v>4.3099999999999996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16.850000000000001</v>
      </c>
      <c r="C62" s="15">
        <f ca="1">IF(NOT(ISBLANK(CSV!C44)),CSV!C44,"")</f>
        <v>188.94</v>
      </c>
      <c r="D62" s="4"/>
      <c r="E62" s="15">
        <f ca="1">IF(NOT(ISBLANK(CSV!D44)),CSV!D44,"")</f>
        <v>9.34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17.809999999999999</v>
      </c>
      <c r="C63" s="15">
        <f ca="1">IF(NOT(ISBLANK(CSV!C45)),CSV!C45,"")</f>
        <v>110.64</v>
      </c>
      <c r="D63" s="4"/>
      <c r="E63" s="15">
        <f ca="1">IF(NOT(ISBLANK(CSV!D45)),CSV!D45,"")</f>
        <v>3.53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17.89</v>
      </c>
      <c r="C64" s="15">
        <f ca="1">IF(NOT(ISBLANK(CSV!C46)),CSV!C46,"")</f>
        <v>211.91</v>
      </c>
      <c r="D64" s="4"/>
      <c r="E64" s="15">
        <f ca="1">IF(NOT(ISBLANK(CSV!D46)),CSV!D46,"")</f>
        <v>10.48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17.93</v>
      </c>
      <c r="C65" s="15">
        <f ca="1">IF(NOT(ISBLANK(CSV!C47)),CSV!C47,"")</f>
        <v>202.55</v>
      </c>
      <c r="D65" s="4"/>
      <c r="E65" s="15">
        <f ca="1">IF(NOT(ISBLANK(CSV!D47)),CSV!D47,"")</f>
        <v>8.57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17.96</v>
      </c>
      <c r="C66" s="15">
        <f ca="1">IF(NOT(ISBLANK(CSV!C48)),CSV!C48,"")</f>
        <v>289.79000000000002</v>
      </c>
      <c r="D66" s="4"/>
      <c r="E66" s="15">
        <f ca="1">IF(NOT(ISBLANK(CSV!D48)),CSV!D48,"")</f>
        <v>55.19</v>
      </c>
      <c r="F66" s="2" t="str">
        <f ca="1">IF(NOT(ISBLANK(CSV!E48)),CSV!E48,"")</f>
        <v/>
      </c>
      <c r="G66" s="5" t="str">
        <f ca="1">IF(NOT(ISBLANK(CSV!F48)),CSV!F48,"")</f>
        <v>Kluft nur z.T. erkennbar</v>
      </c>
    </row>
    <row r="67" spans="1:7">
      <c r="A67" s="2">
        <f ca="1">IF(NOT(ISBLANK(CSV!A49)),CSV!A49,"")</f>
        <v>49</v>
      </c>
      <c r="B67" s="3">
        <f ca="1">IF(NOT(ISBLANK(CSV!B49)),CSV!B49,"")</f>
        <v>17.97</v>
      </c>
      <c r="C67" s="15">
        <f ca="1">IF(NOT(ISBLANK(CSV!C49)),CSV!C49,"")</f>
        <v>204.68</v>
      </c>
      <c r="D67" s="4"/>
      <c r="E67" s="15">
        <f ca="1">IF(NOT(ISBLANK(CSV!D49)),CSV!D49,"")</f>
        <v>6.25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18.02</v>
      </c>
      <c r="C68" s="15">
        <f ca="1">IF(NOT(ISBLANK(CSV!C50)),CSV!C50,"")</f>
        <v>209.36</v>
      </c>
      <c r="D68" s="4"/>
      <c r="E68" s="15">
        <f ca="1">IF(NOT(ISBLANK(CSV!D50)),CSV!D50,"")</f>
        <v>4.7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18.690000000000001</v>
      </c>
      <c r="C69" s="15">
        <f ca="1">IF(NOT(ISBLANK(CSV!C51)),CSV!C51,"")</f>
        <v>263.83</v>
      </c>
      <c r="D69" s="4"/>
      <c r="E69" s="15">
        <f ca="1">IF(NOT(ISBLANK(CSV!D51)),CSV!D51,"")</f>
        <v>26.57</v>
      </c>
      <c r="F69" s="2" t="str">
        <f ca="1">IF(NOT(ISBLANK(CSV!E51)),CSV!E51,"")</f>
        <v/>
      </c>
      <c r="G69" s="5" t="str">
        <f ca="1">IF(NOT(ISBLANK(CSV!F51)),CSV!F51,"")</f>
        <v>Kluft</v>
      </c>
    </row>
    <row r="70" spans="1:7">
      <c r="A70" s="2">
        <f ca="1">IF(NOT(ISBLANK(CSV!A52)),CSV!A52,"")</f>
        <v>52</v>
      </c>
      <c r="B70" s="3">
        <f ca="1">IF(NOT(ISBLANK(CSV!B52)),CSV!B52,"")</f>
        <v>18.760000000000002</v>
      </c>
      <c r="C70" s="15">
        <f ca="1">IF(NOT(ISBLANK(CSV!C52)),CSV!C52,"")</f>
        <v>134.04</v>
      </c>
      <c r="D70" s="4"/>
      <c r="E70" s="15">
        <f ca="1">IF(NOT(ISBLANK(CSV!D52)),CSV!D52,"")</f>
        <v>47.62</v>
      </c>
      <c r="F70" s="2" t="str">
        <f ca="1">IF(NOT(ISBLANK(CSV!E52)),CSV!E52,"")</f>
        <v/>
      </c>
      <c r="G70" s="5" t="str">
        <f ca="1">IF(NOT(ISBLANK(CSV!F52)),CSV!F52,"")</f>
        <v>Kluft nur z.T. erkennbar</v>
      </c>
    </row>
    <row r="71" spans="1:7">
      <c r="A71" s="2">
        <f ca="1">IF(NOT(ISBLANK(CSV!A53)),CSV!A53,"")</f>
        <v>53</v>
      </c>
      <c r="B71" s="3">
        <f ca="1">IF(NOT(ISBLANK(CSV!B53)),CSV!B53,"")</f>
        <v>18.829999999999998</v>
      </c>
      <c r="C71" s="15">
        <f ca="1">IF(NOT(ISBLANK(CSV!C53)),CSV!C53,"")</f>
        <v>322.08999999999997</v>
      </c>
      <c r="D71" s="4"/>
      <c r="E71" s="15">
        <f ca="1">IF(NOT(ISBLANK(CSV!D53)),CSV!D53,"")</f>
        <v>10.210000000000001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18.87</v>
      </c>
      <c r="C72" s="15">
        <f ca="1">IF(NOT(ISBLANK(CSV!C54)),CSV!C54,"")</f>
        <v>274.04000000000002</v>
      </c>
      <c r="D72" s="4"/>
      <c r="E72" s="15">
        <f ca="1">IF(NOT(ISBLANK(CSV!D54)),CSV!D54,"")</f>
        <v>26.57</v>
      </c>
      <c r="F72" s="2" t="str">
        <f ca="1">IF(NOT(ISBLANK(CSV!E54)),CSV!E54,"")</f>
        <v/>
      </c>
      <c r="G72" s="5" t="str">
        <f ca="1">IF(NOT(ISBLANK(CSV!F54)),CSV!F54,"")</f>
        <v>Kluft nur z.T. erkennbar</v>
      </c>
    </row>
    <row r="73" spans="1:7">
      <c r="A73" s="2">
        <f ca="1">IF(NOT(ISBLANK(CSV!A55)),CSV!A55,"")</f>
        <v>55</v>
      </c>
      <c r="B73" s="3">
        <f ca="1">IF(NOT(ISBLANK(CSV!B55)),CSV!B55,"")</f>
        <v>19.11</v>
      </c>
      <c r="C73" s="15">
        <f ca="1">IF(NOT(ISBLANK(CSV!C55)),CSV!C55,"")</f>
        <v>186.81</v>
      </c>
      <c r="D73" s="4"/>
      <c r="E73" s="15">
        <f ca="1">IF(NOT(ISBLANK(CSV!D55)),CSV!D55,"")</f>
        <v>44.2</v>
      </c>
      <c r="F73" s="2" t="str">
        <f ca="1">IF(NOT(ISBLANK(CSV!E55)),CSV!E55,"")</f>
        <v/>
      </c>
      <c r="G73" s="5" t="str">
        <f ca="1">IF(NOT(ISBLANK(CSV!F55)),CSV!F55,"")</f>
        <v>Kluft nur z.T. erkennbar</v>
      </c>
    </row>
    <row r="74" spans="1:7">
      <c r="A74" s="2">
        <f ca="1">IF(NOT(ISBLANK(CSV!A56)),CSV!A56,"")</f>
        <v>56</v>
      </c>
      <c r="B74" s="3">
        <f ca="1">IF(NOT(ISBLANK(CSV!B56)),CSV!B56,"")</f>
        <v>19.46</v>
      </c>
      <c r="C74" s="15">
        <f ca="1">IF(NOT(ISBLANK(CSV!C56)),CSV!C56,"")</f>
        <v>301.7</v>
      </c>
      <c r="D74" s="4"/>
      <c r="E74" s="15">
        <f ca="1">IF(NOT(ISBLANK(CSV!D56)),CSV!D56,"")</f>
        <v>63.43</v>
      </c>
      <c r="F74" s="2" t="str">
        <f ca="1">IF(NOT(ISBLANK(CSV!E56)),CSV!E56,"")</f>
        <v/>
      </c>
      <c r="G74" s="5" t="str">
        <f ca="1">IF(NOT(ISBLANK(CSV!F56)),CSV!F56,"")</f>
        <v>Kluft nur z.T. erkennbar</v>
      </c>
    </row>
    <row r="75" spans="1:7">
      <c r="A75" s="2">
        <f ca="1">IF(NOT(ISBLANK(CSV!A57)),CSV!A57,"")</f>
        <v>57</v>
      </c>
      <c r="B75" s="3">
        <f ca="1">IF(NOT(ISBLANK(CSV!B57)),CSV!B57,"")</f>
        <v>19.489999999999998</v>
      </c>
      <c r="C75" s="15">
        <f ca="1">IF(NOT(ISBLANK(CSV!C57)),CSV!C57,"")</f>
        <v>156.16999999999999</v>
      </c>
      <c r="D75" s="4"/>
      <c r="E75" s="15">
        <f ca="1">IF(NOT(ISBLANK(CSV!D57)),CSV!D57,"")</f>
        <v>22.34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19.55</v>
      </c>
      <c r="C76" s="15">
        <f ca="1">IF(NOT(ISBLANK(CSV!C58)),CSV!C58,"")</f>
        <v>168.09</v>
      </c>
      <c r="D76" s="4"/>
      <c r="E76" s="15">
        <f ca="1">IF(NOT(ISBLANK(CSV!D58)),CSV!D58,"")</f>
        <v>19.25</v>
      </c>
      <c r="F76" s="2" t="str">
        <f ca="1">IF(NOT(ISBLANK(CSV!E58)),CSV!E58,"")</f>
        <v/>
      </c>
      <c r="G76" s="5" t="str">
        <f ca="1">IF(NOT(ISBLANK(CSV!F58)),CSV!F58,"")</f>
        <v>Kluft nur z.T. erkennbar</v>
      </c>
    </row>
    <row r="77" spans="1:7">
      <c r="A77" s="2">
        <f ca="1">IF(NOT(ISBLANK(CSV!A59)),CSV!A59,"")</f>
        <v>59</v>
      </c>
      <c r="B77" s="3">
        <f ca="1">IF(NOT(ISBLANK(CSV!B59)),CSV!B59,"")</f>
        <v>19.59</v>
      </c>
      <c r="C77" s="15">
        <f ca="1">IF(NOT(ISBLANK(CSV!C59)),CSV!C59,"")</f>
        <v>300</v>
      </c>
      <c r="D77" s="4"/>
      <c r="E77" s="15">
        <f ca="1">IF(NOT(ISBLANK(CSV!D59)),CSV!D59,"")</f>
        <v>71.33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2026-10-07T11:04:27Z</cp:lastPrinted>
  <dcterms:created xsi:type="dcterms:W3CDTF">2001-11-14T13:09:25Z</dcterms:created>
  <dcterms:modified xsi:type="dcterms:W3CDTF">2026-10-07T11:09:02Z</dcterms:modified>
</cp:coreProperties>
</file>